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11460" windowHeight="3756"/>
  </bookViews>
  <sheets>
    <sheet name="Bangkok" sheetId="1" r:id="rId1"/>
    <sheet name="Chiang Mai" sheetId="2" r:id="rId2"/>
    <sheet name="Taipei" sheetId="3" r:id="rId3"/>
  </sheets>
  <calcPr calcId="144525"/>
</workbook>
</file>

<file path=xl/calcChain.xml><?xml version="1.0" encoding="utf-8"?>
<calcChain xmlns="http://schemas.openxmlformats.org/spreadsheetml/2006/main">
  <c r="O14" i="1" l="1"/>
  <c r="O15" i="1"/>
  <c r="O19" i="1" l="1"/>
  <c r="O20" i="1" l="1"/>
  <c r="O11" i="1"/>
  <c r="O17" i="1"/>
  <c r="O16" i="1"/>
  <c r="O10" i="1"/>
  <c r="O9" i="1"/>
  <c r="O23" i="1" l="1"/>
  <c r="I23" i="1"/>
  <c r="H20" i="1" l="1"/>
  <c r="H21" i="1"/>
  <c r="H16" i="1"/>
  <c r="H18" i="1"/>
  <c r="H12" i="1"/>
  <c r="G9" i="1"/>
  <c r="H9" i="1" s="1"/>
  <c r="I9" i="1" s="1"/>
  <c r="H23" i="1" l="1"/>
</calcChain>
</file>

<file path=xl/sharedStrings.xml><?xml version="1.0" encoding="utf-8"?>
<sst xmlns="http://schemas.openxmlformats.org/spreadsheetml/2006/main" count="30" uniqueCount="28">
  <si>
    <t>Health Insurance</t>
  </si>
  <si>
    <t>Misc</t>
  </si>
  <si>
    <t>Total</t>
  </si>
  <si>
    <t xml:space="preserve">Monthly </t>
  </si>
  <si>
    <t>USD</t>
  </si>
  <si>
    <t>THB</t>
  </si>
  <si>
    <t>Travel &amp; Visas</t>
  </si>
  <si>
    <t>Daily Spending</t>
  </si>
  <si>
    <t>Breakfast</t>
  </si>
  <si>
    <t>Lunch</t>
  </si>
  <si>
    <t>Coffee</t>
  </si>
  <si>
    <t>Massage</t>
  </si>
  <si>
    <t>Dinner</t>
  </si>
  <si>
    <t>Days/Week</t>
  </si>
  <si>
    <t>Rent</t>
  </si>
  <si>
    <t>Bills</t>
  </si>
  <si>
    <t xml:space="preserve">Cell Phone </t>
  </si>
  <si>
    <t>Weekly Cost</t>
  </si>
  <si>
    <t>Chill Night Out</t>
  </si>
  <si>
    <t>Big Night Out</t>
  </si>
  <si>
    <t>35/1 XE Rate</t>
  </si>
  <si>
    <t>Bangkok</t>
  </si>
  <si>
    <t>Daily Expenses/Transportation</t>
  </si>
  <si>
    <t>BTS</t>
  </si>
  <si>
    <t>Taxi</t>
  </si>
  <si>
    <t>Living Off the 4 Percent Rule:</t>
  </si>
  <si>
    <t>Starting Principal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</si>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</sst>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9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0" fontId="2" fillId="0" borderId="0" xfId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P28"/>
  <sheetViews>
    <sheetView tabSelected="1" topLeftCell="B1" workbookViewId="0">
      <selection activeCell="L14" sqref="L14"/>
    </sheetView>
  </sheetViews>
  <sheetFormatPr defaultRowHeight="14.4" x14ac:dyDescent="0.3"/>
  <cols>
    <col min="4" max="4" width="14.5546875" customWidth="1"/>
    <col min="6" max="6" width="16.5546875" customWidth="1"/>
    <col min="7" max="7" width="13.6640625" customWidth="1"/>
    <col min="8" max="8" width="12.5546875" customWidth="1"/>
    <col min="9" max="9" width="11.6640625" customWidth="1"/>
    <col min="12" max="12" width="13.44140625" customWidth="1"/>
    <col min="13" max="13" width="10.33203125" customWidth="1"/>
    <col min="14" max="14" width="10.5546875" customWidth="1"/>
    <col min="15" max="15" width="12.109375" customWidth="1"/>
  </cols>
  <sheetData>
    <row r="4" spans="6:15" ht="28.5" x14ac:dyDescent="0.45">
      <c r="F4" s="8" t="s">
        <v>25</v>
      </c>
      <c r="G4" s="9"/>
      <c r="H4" s="9"/>
      <c r="J4" s="8" t="s">
        <v>21</v>
      </c>
    </row>
    <row r="7" spans="6:15" ht="15" x14ac:dyDescent="0.25">
      <c r="I7" s="2" t="s">
        <v>20</v>
      </c>
      <c r="L7" s="2" t="s">
        <v>7</v>
      </c>
      <c r="N7" s="2" t="s">
        <v>13</v>
      </c>
    </row>
    <row r="9" spans="6:15" x14ac:dyDescent="0.3">
      <c r="F9" s="1">
        <v>500000</v>
      </c>
      <c r="G9" s="1">
        <f>SUM(F9*0.04)</f>
        <v>20000</v>
      </c>
      <c r="H9" s="4">
        <f>SUM(G9/12)</f>
        <v>1666.6666666666667</v>
      </c>
      <c r="I9" s="4">
        <f>SUM(H9*35)</f>
        <v>58333.333333333336</v>
      </c>
      <c r="L9" t="s">
        <v>8</v>
      </c>
      <c r="M9" s="4">
        <v>100</v>
      </c>
      <c r="N9">
        <v>7</v>
      </c>
      <c r="O9" s="4">
        <f t="shared" ref="O9:O10" si="0">SUM(M9*N9)</f>
        <v>700</v>
      </c>
    </row>
    <row r="10" spans="6:15" x14ac:dyDescent="0.3">
      <c r="F10" t="s">
        <v>26</v>
      </c>
      <c r="G10" s="3">
        <v>0.04</v>
      </c>
      <c r="H10" t="s">
        <v>3</v>
      </c>
      <c r="I10" t="s">
        <v>3</v>
      </c>
      <c r="L10" t="s">
        <v>9</v>
      </c>
      <c r="M10" s="4">
        <v>150</v>
      </c>
      <c r="N10">
        <v>7</v>
      </c>
      <c r="O10" s="4">
        <f t="shared" si="0"/>
        <v>1050</v>
      </c>
    </row>
    <row r="11" spans="6:15" x14ac:dyDescent="0.3">
      <c r="H11" t="s">
        <v>4</v>
      </c>
      <c r="I11" t="s">
        <v>5</v>
      </c>
      <c r="L11" t="s">
        <v>12</v>
      </c>
      <c r="M11" s="4">
        <v>150</v>
      </c>
      <c r="N11">
        <v>7</v>
      </c>
      <c r="O11" s="4">
        <f>SUM(M11*N11)</f>
        <v>1050</v>
      </c>
    </row>
    <row r="12" spans="6:15" x14ac:dyDescent="0.3">
      <c r="F12" t="s">
        <v>14</v>
      </c>
      <c r="H12" s="4">
        <f t="shared" ref="H12" si="1">SUM(I12/35)</f>
        <v>371.42857142857144</v>
      </c>
      <c r="I12" s="4">
        <v>13000</v>
      </c>
    </row>
    <row r="13" spans="6:15" x14ac:dyDescent="0.3">
      <c r="F13" t="s">
        <v>15</v>
      </c>
      <c r="I13" s="4">
        <v>2000</v>
      </c>
      <c r="L13" t="s">
        <v>27</v>
      </c>
    </row>
    <row r="14" spans="6:15" x14ac:dyDescent="0.3">
      <c r="F14" t="s">
        <v>16</v>
      </c>
      <c r="I14" s="4">
        <v>350</v>
      </c>
      <c r="L14" s="7" t="s">
        <v>23</v>
      </c>
      <c r="M14" s="4">
        <v>60</v>
      </c>
      <c r="N14">
        <v>5</v>
      </c>
      <c r="O14" s="4">
        <f>SUM(M14*N14)</f>
        <v>300</v>
      </c>
    </row>
    <row r="15" spans="6:15" x14ac:dyDescent="0.3">
      <c r="L15" s="7" t="s">
        <v>24</v>
      </c>
      <c r="M15" s="4">
        <v>100</v>
      </c>
      <c r="N15">
        <v>2</v>
      </c>
      <c r="O15" s="4">
        <f>SUM(M15*N15)</f>
        <v>200</v>
      </c>
    </row>
    <row r="16" spans="6:15" x14ac:dyDescent="0.3">
      <c r="F16" t="s">
        <v>0</v>
      </c>
      <c r="H16" s="4">
        <f>SUM(I16/35)</f>
        <v>57.142857142857146</v>
      </c>
      <c r="I16" s="4">
        <v>2000</v>
      </c>
      <c r="L16" t="s">
        <v>10</v>
      </c>
      <c r="M16" s="4">
        <v>120</v>
      </c>
      <c r="N16">
        <v>5</v>
      </c>
      <c r="O16" s="4">
        <f>SUM(M16*N16)</f>
        <v>600</v>
      </c>
    </row>
    <row r="17" spans="6:16" x14ac:dyDescent="0.3">
      <c r="L17" t="s">
        <v>11</v>
      </c>
      <c r="M17" s="4">
        <v>400</v>
      </c>
      <c r="N17">
        <v>1</v>
      </c>
      <c r="O17" s="4">
        <f>SUM(M17*N17)</f>
        <v>400</v>
      </c>
    </row>
    <row r="18" spans="6:16" x14ac:dyDescent="0.3">
      <c r="F18" t="s">
        <v>22</v>
      </c>
      <c r="H18" s="4">
        <f>SUM(I18/35)</f>
        <v>857.14285714285711</v>
      </c>
      <c r="I18" s="4">
        <v>30000</v>
      </c>
    </row>
    <row r="19" spans="6:16" x14ac:dyDescent="0.3">
      <c r="L19" t="s">
        <v>18</v>
      </c>
      <c r="M19" s="4">
        <v>600</v>
      </c>
      <c r="N19">
        <v>2</v>
      </c>
      <c r="O19" s="4">
        <f>SUM(M19*N19)</f>
        <v>1200</v>
      </c>
    </row>
    <row r="20" spans="6:16" x14ac:dyDescent="0.3">
      <c r="F20" t="s">
        <v>6</v>
      </c>
      <c r="H20" s="4">
        <f>SUM(I20/35)</f>
        <v>200</v>
      </c>
      <c r="I20" s="4">
        <v>7000</v>
      </c>
      <c r="L20" t="s">
        <v>19</v>
      </c>
      <c r="M20" s="4">
        <v>1500</v>
      </c>
      <c r="N20">
        <v>1</v>
      </c>
      <c r="O20" s="4">
        <f>SUM(M20*N20)</f>
        <v>1500</v>
      </c>
    </row>
    <row r="21" spans="6:16" x14ac:dyDescent="0.3">
      <c r="F21" t="s">
        <v>1</v>
      </c>
      <c r="H21" s="4">
        <f>SUM(I21/35)</f>
        <v>123.8</v>
      </c>
      <c r="I21" s="4">
        <v>4333</v>
      </c>
    </row>
    <row r="23" spans="6:16" x14ac:dyDescent="0.3">
      <c r="F23" s="2" t="s">
        <v>2</v>
      </c>
      <c r="H23" s="5">
        <f>SUM(H12:H21)</f>
        <v>1609.5142857142857</v>
      </c>
      <c r="I23" s="5">
        <f>SUM(I12:I21)</f>
        <v>58683</v>
      </c>
      <c r="L23" s="2" t="s">
        <v>2</v>
      </c>
      <c r="M23" s="5"/>
      <c r="O23" s="5">
        <f>SUM(O9:O20)</f>
        <v>7000</v>
      </c>
      <c r="P23" s="2" t="s">
        <v>17</v>
      </c>
    </row>
    <row r="28" spans="6:16" x14ac:dyDescent="0.3">
      <c r="I28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Bangkok</vt:lpstr>
      <vt:lpstr>Chiang Mai</vt:lpstr>
      <vt:lpstr>Taipei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2022-08-28T01:01:14Z</dcterms:created>
  <dcterms:modified xsi:type="dcterms:W3CDTF">2022-09-22T03:14:19Z</dcterms:modified>
</cp:coreProperties>
</file>